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OneDrive\Desktop\Planilhas Adiantamento\2026\"/>
    </mc:Choice>
  </mc:AlternateContent>
  <bookViews>
    <workbookView xWindow="0" yWindow="0" windowWidth="28800" windowHeight="1231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21" i="1" l="1"/>
  <c r="I20" i="1"/>
  <c r="I19" i="1"/>
  <c r="I18" i="1"/>
  <c r="I23" i="1"/>
  <c r="I22" i="1" l="1"/>
  <c r="I17" i="1"/>
  <c r="I16" i="1"/>
  <c r="I15" i="1"/>
  <c r="I14" i="1"/>
  <c r="I13" i="1"/>
  <c r="I12" i="1"/>
  <c r="I10" i="1"/>
  <c r="H35" i="1" l="1"/>
  <c r="G35" i="1"/>
  <c r="E39" i="1" s="1"/>
  <c r="F35" i="1"/>
  <c r="E36" i="1" s="1"/>
  <c r="E35" i="1"/>
  <c r="I34" i="1"/>
  <c r="I33" i="1"/>
  <c r="I32" i="1"/>
  <c r="I31" i="1"/>
  <c r="I30" i="1"/>
  <c r="I29" i="1"/>
  <c r="I35" i="1" s="1"/>
  <c r="G24" i="1"/>
  <c r="E40" i="1" s="1"/>
  <c r="F24" i="1"/>
  <c r="E25" i="1" s="1"/>
  <c r="E24" i="1"/>
  <c r="E38" i="1" l="1"/>
</calcChain>
</file>

<file path=xl/sharedStrings.xml><?xml version="1.0" encoding="utf-8"?>
<sst xmlns="http://schemas.openxmlformats.org/spreadsheetml/2006/main" count="112" uniqueCount="70">
  <si>
    <t>Nº DO PROCESSO DE PEDIDO DE ADIANTAMENTO:</t>
  </si>
  <si>
    <t>DATA DE REQUISIÇÃO:</t>
  </si>
  <si>
    <t>NOME DO SERVIDOR PÚBLICO RESPONSÁVEL PELO ADIANTAMENTO:</t>
  </si>
  <si>
    <t>VALDINEI CUSTÓDIO</t>
  </si>
  <si>
    <t>MATRÍCULA:</t>
  </si>
  <si>
    <t>53-1</t>
  </si>
  <si>
    <t>CPF:</t>
  </si>
  <si>
    <t>373.708.098-46</t>
  </si>
  <si>
    <t>CARGO:</t>
  </si>
  <si>
    <t>AGENTE DE APOIO OPERACIONAL</t>
  </si>
  <si>
    <t>IMPORTÂNCIA SOLICITADA EM VALOR NUMÉRICO E POR EXTENSO:</t>
  </si>
  <si>
    <t>MATERIAL DE CONSUMO</t>
  </si>
  <si>
    <t>SERVIÇOS</t>
  </si>
  <si>
    <t>N°</t>
  </si>
  <si>
    <t>REQUISITANTE</t>
  </si>
  <si>
    <t>DATA
REQUISIÇÃO</t>
  </si>
  <si>
    <t>DEPTO</t>
  </si>
  <si>
    <t>VALOR
ADIANTADO</t>
  </si>
  <si>
    <t>VALOR GASTO</t>
  </si>
  <si>
    <t>IRRF 1234/2012</t>
  </si>
  <si>
    <t>VALOR
DEVOLVIDO</t>
  </si>
  <si>
    <t>BASE
LEGAL</t>
  </si>
  <si>
    <t>Nº NF/CUPOM</t>
  </si>
  <si>
    <t>FORNECEDOR</t>
  </si>
  <si>
    <t>OBJETO</t>
  </si>
  <si>
    <t>DATA PRESTAÇÃO</t>
  </si>
  <si>
    <t>Art. 11, Inc. 1, Ali. E</t>
  </si>
  <si>
    <t>TOTAIS</t>
  </si>
  <si>
    <t>SALDO DE MATERIAL DE CONSUMO</t>
  </si>
  <si>
    <t>ISSQN</t>
  </si>
  <si>
    <t>IRRF</t>
  </si>
  <si>
    <t>TOTASI</t>
  </si>
  <si>
    <t>SALDO DE SERVIÇOS</t>
  </si>
  <si>
    <t>SALDO TOTAL DEVOLUÇÃO</t>
  </si>
  <si>
    <t xml:space="preserve">SALDO TOTAL ISSQN </t>
  </si>
  <si>
    <t>SALDO TOTAL IRRF</t>
  </si>
  <si>
    <t xml:space="preserve">DATA: </t>
  </si>
  <si>
    <t>ASSINATURA/CARIMBO:</t>
  </si>
  <si>
    <t>SERVIDOR RESPONSÁVEL PELO ADIANTAMENTO</t>
  </si>
  <si>
    <t>DEPARTAMENTO DE ADMINISTRAÇÃO, FINANÇAS E SUPERVISÃO GERAL</t>
  </si>
  <si>
    <t>01/2026</t>
  </si>
  <si>
    <t>Edilson Morgado</t>
  </si>
  <si>
    <t>DI</t>
  </si>
  <si>
    <t>29.302.348/0017-82</t>
  </si>
  <si>
    <t>Kit de broca de aço - QTD. 1</t>
  </si>
  <si>
    <t>55.832.836/0001-44</t>
  </si>
  <si>
    <t>Serra de aço starret 24D - QTD.3</t>
  </si>
  <si>
    <t>Laís Santos de Assis</t>
  </si>
  <si>
    <t>DTC</t>
  </si>
  <si>
    <t>Art. 11, Inc. 1, Ali. F</t>
  </si>
  <si>
    <t>68.194.547/0001-09</t>
  </si>
  <si>
    <t>Cadeado papaiz 45 - QTD. 1</t>
  </si>
  <si>
    <t>Wilson de Oliveira Tavares</t>
  </si>
  <si>
    <t>24.854.870/0001-96</t>
  </si>
  <si>
    <t>Camera de ar para motocicleta - QTD. 1</t>
  </si>
  <si>
    <t>35.914.257/0003-03</t>
  </si>
  <si>
    <t>Bateria - QTD. 1</t>
  </si>
  <si>
    <t>Desengripamte - QTD.5</t>
  </si>
  <si>
    <t>45.106.266.0001-14</t>
  </si>
  <si>
    <t>Comp. Mad. Plastificado</t>
  </si>
  <si>
    <t>20.315.876/0001-34</t>
  </si>
  <si>
    <t>Velas de ignição - QTD.7</t>
  </si>
  <si>
    <t>Diego Poggetti</t>
  </si>
  <si>
    <t>45.988.227/0001-25</t>
  </si>
  <si>
    <t>PCT. 500 folhas de Sulfite A4 magnum 75g Branco - QTD. 5</t>
  </si>
  <si>
    <t>Pitão para bucha n6 - QTD. 24 / Bucha plastica 6mm - QTD. 24</t>
  </si>
  <si>
    <t>Hildebrando Alves de Oliveira</t>
  </si>
  <si>
    <t>Adaptador soldavel 50mm - QTD. 1</t>
  </si>
  <si>
    <t>34.189.692/0001-80</t>
  </si>
  <si>
    <t>R$ 2.800,00 (dois mil oitocentos reais)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</si>
</sst>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12"/>
      <color theme="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3" fillId="2" borderId="1" xfId="1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left" vertical="center"/>
    </xf>
    <xf numFmtId="44" fontId="3" fillId="2" borderId="0" xfId="1" applyFont="1" applyFill="1" applyBorder="1" applyAlignment="1">
      <alignment horizontal="center" vertical="center"/>
    </xf>
    <xf numFmtId="8" fontId="2" fillId="4" borderId="1" xfId="1" applyNumberFormat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8" fontId="3" fillId="2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8" fontId="3" fillId="0" borderId="1" xfId="1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4" fontId="2" fillId="5" borderId="1" xfId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left" vertical="center"/>
    </xf>
    <xf numFmtId="44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" fontId="3" fillId="0" borderId="1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topLeftCell="A7" workbookViewId="0">
      <selection activeCell="O39" sqref="O39"/>
    </sheetView>
  </sheetViews>
  <sheetFormatPr defaultRowHeight="15" x14ac:dyDescent="0.25"/>
  <cols>
    <col min="2" max="2" width="30" customWidth="1"/>
    <col min="3" max="3" width="14.28515625" customWidth="1"/>
    <col min="4" max="4" width="11.5703125" customWidth="1"/>
    <col min="5" max="5" width="21.85546875" customWidth="1"/>
    <col min="6" max="6" width="13.42578125" customWidth="1"/>
    <col min="7" max="7" width="10.140625" customWidth="1"/>
    <col min="8" max="8" width="3.7109375" customWidth="1"/>
    <col min="9" max="9" width="12.5703125" customWidth="1"/>
    <col min="10" max="10" width="26.5703125" customWidth="1"/>
    <col min="11" max="11" width="13.85546875" customWidth="1"/>
    <col min="12" max="12" width="22.28515625" customWidth="1"/>
    <col min="13" max="13" width="42.140625" customWidth="1"/>
    <col min="14" max="14" width="12.42578125" customWidth="1"/>
  </cols>
  <sheetData>
    <row r="1" spans="1:14" ht="17.25" x14ac:dyDescent="0.25">
      <c r="A1" s="73" t="s">
        <v>0</v>
      </c>
      <c r="B1" s="73"/>
      <c r="C1" s="73"/>
      <c r="D1" s="73"/>
      <c r="E1" s="76" t="s">
        <v>40</v>
      </c>
      <c r="F1" s="64"/>
      <c r="G1" s="73" t="s">
        <v>1</v>
      </c>
      <c r="H1" s="73"/>
      <c r="I1" s="73"/>
      <c r="J1" s="1"/>
      <c r="K1" s="2"/>
      <c r="L1" s="2"/>
      <c r="M1" s="2"/>
      <c r="N1" s="2"/>
    </row>
    <row r="2" spans="1:14" ht="17.25" x14ac:dyDescent="0.25">
      <c r="A2" s="73" t="s">
        <v>2</v>
      </c>
      <c r="B2" s="73"/>
      <c r="C2" s="73"/>
      <c r="D2" s="73"/>
      <c r="E2" s="73"/>
      <c r="F2" s="75" t="s">
        <v>3</v>
      </c>
      <c r="G2" s="75"/>
      <c r="H2" s="75"/>
      <c r="I2" s="75"/>
      <c r="J2" s="75"/>
      <c r="K2" s="2"/>
      <c r="L2" s="2"/>
      <c r="M2" s="2"/>
      <c r="N2" s="2"/>
    </row>
    <row r="3" spans="1:14" ht="17.25" x14ac:dyDescent="0.25">
      <c r="A3" s="73" t="s">
        <v>4</v>
      </c>
      <c r="B3" s="73"/>
      <c r="C3" s="3" t="s">
        <v>5</v>
      </c>
      <c r="D3" s="4" t="s">
        <v>6</v>
      </c>
      <c r="E3" s="75" t="s">
        <v>7</v>
      </c>
      <c r="F3" s="75"/>
      <c r="G3" s="4" t="s">
        <v>8</v>
      </c>
      <c r="H3" s="77" t="s">
        <v>9</v>
      </c>
      <c r="I3" s="78"/>
      <c r="J3" s="78"/>
      <c r="K3" s="79"/>
      <c r="L3" s="2"/>
      <c r="M3" s="2"/>
      <c r="N3" s="2"/>
    </row>
    <row r="4" spans="1:14" ht="17.25" x14ac:dyDescent="0.25">
      <c r="A4" s="73" t="s">
        <v>10</v>
      </c>
      <c r="B4" s="73"/>
      <c r="C4" s="73"/>
      <c r="D4" s="73"/>
      <c r="E4" s="73"/>
      <c r="F4" s="64" t="s">
        <v>69</v>
      </c>
      <c r="G4" s="64"/>
      <c r="H4" s="64"/>
      <c r="I4" s="64"/>
      <c r="J4" s="64"/>
      <c r="K4" s="64"/>
      <c r="L4" s="5"/>
      <c r="M4" s="5"/>
      <c r="N4" s="5"/>
    </row>
    <row r="5" spans="1:14" ht="17.25" x14ac:dyDescent="0.25">
      <c r="A5" s="73" t="s">
        <v>11</v>
      </c>
      <c r="B5" s="73"/>
      <c r="C5" s="73"/>
      <c r="D5" s="74">
        <v>1800</v>
      </c>
      <c r="E5" s="74"/>
      <c r="F5" s="74"/>
      <c r="G5" s="64" t="s">
        <v>12</v>
      </c>
      <c r="H5" s="64"/>
      <c r="I5" s="64"/>
      <c r="J5" s="74">
        <v>1000</v>
      </c>
      <c r="K5" s="74"/>
      <c r="L5" s="2"/>
      <c r="M5" s="2"/>
      <c r="N5" s="2"/>
    </row>
    <row r="6" spans="1:14" ht="17.25" x14ac:dyDescent="0.25">
      <c r="A6" s="2"/>
      <c r="B6" s="2"/>
      <c r="C6" s="2"/>
      <c r="D6" s="2"/>
      <c r="E6" s="2"/>
      <c r="F6" s="2"/>
      <c r="G6" s="2"/>
      <c r="H6" s="2"/>
      <c r="I6" s="4"/>
      <c r="J6" s="2"/>
      <c r="K6" s="2"/>
      <c r="L6" s="2"/>
      <c r="M6" s="2"/>
      <c r="N6" s="2"/>
    </row>
    <row r="7" spans="1:14" ht="16.5" x14ac:dyDescent="0.25">
      <c r="A7" s="64"/>
      <c r="B7" s="64"/>
      <c r="C7" s="64"/>
      <c r="D7" s="64"/>
      <c r="E7" s="64"/>
      <c r="F7" s="2"/>
      <c r="G7" s="2"/>
      <c r="H7" s="2"/>
      <c r="I7" s="2"/>
      <c r="J7" s="2"/>
      <c r="K7" s="6"/>
      <c r="L7" s="64"/>
      <c r="M7" s="64"/>
      <c r="N7" s="64"/>
    </row>
    <row r="8" spans="1:14" ht="17.25" x14ac:dyDescent="0.25">
      <c r="A8" s="59" t="s">
        <v>11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</row>
    <row r="9" spans="1:14" ht="45" x14ac:dyDescent="0.25">
      <c r="A9" s="7" t="s">
        <v>13</v>
      </c>
      <c r="B9" s="7" t="s">
        <v>14</v>
      </c>
      <c r="C9" s="8" t="s">
        <v>15</v>
      </c>
      <c r="D9" s="7" t="s">
        <v>16</v>
      </c>
      <c r="E9" s="8" t="s">
        <v>17</v>
      </c>
      <c r="F9" s="8" t="s">
        <v>18</v>
      </c>
      <c r="G9" s="65" t="s">
        <v>19</v>
      </c>
      <c r="H9" s="66"/>
      <c r="I9" s="8" t="s">
        <v>20</v>
      </c>
      <c r="J9" s="8" t="s">
        <v>21</v>
      </c>
      <c r="K9" s="8" t="s">
        <v>22</v>
      </c>
      <c r="L9" s="7" t="s">
        <v>23</v>
      </c>
      <c r="M9" s="7" t="s">
        <v>24</v>
      </c>
      <c r="N9" s="8" t="s">
        <v>25</v>
      </c>
    </row>
    <row r="10" spans="1:14" ht="16.5" x14ac:dyDescent="0.25">
      <c r="A10" s="9">
        <v>1</v>
      </c>
      <c r="B10" s="10" t="s">
        <v>41</v>
      </c>
      <c r="C10" s="10">
        <v>46050</v>
      </c>
      <c r="D10" s="11" t="s">
        <v>42</v>
      </c>
      <c r="E10" s="12">
        <v>80</v>
      </c>
      <c r="F10" s="12">
        <v>42.9</v>
      </c>
      <c r="G10" s="67"/>
      <c r="H10" s="68"/>
      <c r="I10" s="13">
        <f t="shared" ref="I10:I23" si="0">E10-F10</f>
        <v>37.1</v>
      </c>
      <c r="J10" s="13" t="s">
        <v>26</v>
      </c>
      <c r="K10" s="14">
        <v>1797</v>
      </c>
      <c r="L10" s="11" t="s">
        <v>43</v>
      </c>
      <c r="M10" s="11" t="s">
        <v>44</v>
      </c>
      <c r="N10" s="10">
        <v>46050</v>
      </c>
    </row>
    <row r="11" spans="1:14" ht="16.5" x14ac:dyDescent="0.25">
      <c r="A11" s="9">
        <v>2</v>
      </c>
      <c r="B11" s="10" t="s">
        <v>41</v>
      </c>
      <c r="C11" s="10">
        <v>46050</v>
      </c>
      <c r="D11" s="11" t="s">
        <v>42</v>
      </c>
      <c r="E11" s="12">
        <v>50</v>
      </c>
      <c r="F11" s="12">
        <v>46.5</v>
      </c>
      <c r="G11" s="50"/>
      <c r="H11" s="51"/>
      <c r="I11" s="13">
        <f>E11-F11</f>
        <v>3.5</v>
      </c>
      <c r="J11" s="13" t="s">
        <v>26</v>
      </c>
      <c r="K11" s="14">
        <v>1789</v>
      </c>
      <c r="L11" s="11" t="s">
        <v>45</v>
      </c>
      <c r="M11" s="11" t="s">
        <v>46</v>
      </c>
      <c r="N11" s="10">
        <v>46050</v>
      </c>
    </row>
    <row r="12" spans="1:14" ht="16.5" x14ac:dyDescent="0.25">
      <c r="A12" s="9">
        <v>3</v>
      </c>
      <c r="B12" s="10" t="s">
        <v>47</v>
      </c>
      <c r="C12" s="10">
        <v>46050</v>
      </c>
      <c r="D12" s="11" t="s">
        <v>48</v>
      </c>
      <c r="E12" s="12">
        <v>80</v>
      </c>
      <c r="F12" s="12">
        <v>45</v>
      </c>
      <c r="G12" s="69"/>
      <c r="H12" s="70"/>
      <c r="I12" s="13">
        <f>E12-F12</f>
        <v>35</v>
      </c>
      <c r="J12" s="13" t="s">
        <v>49</v>
      </c>
      <c r="K12" s="14">
        <v>27310</v>
      </c>
      <c r="L12" s="11" t="s">
        <v>50</v>
      </c>
      <c r="M12" s="11" t="s">
        <v>51</v>
      </c>
      <c r="N12" s="10">
        <v>46050</v>
      </c>
    </row>
    <row r="13" spans="1:14" ht="16.5" x14ac:dyDescent="0.25">
      <c r="A13" s="9">
        <v>4</v>
      </c>
      <c r="B13" s="10" t="s">
        <v>52</v>
      </c>
      <c r="C13" s="15">
        <v>46050</v>
      </c>
      <c r="D13" s="11" t="s">
        <v>42</v>
      </c>
      <c r="E13" s="12">
        <v>50</v>
      </c>
      <c r="F13" s="12">
        <v>40</v>
      </c>
      <c r="G13" s="50"/>
      <c r="H13" s="51"/>
      <c r="I13" s="13">
        <f t="shared" si="0"/>
        <v>10</v>
      </c>
      <c r="J13" s="13" t="s">
        <v>26</v>
      </c>
      <c r="K13" s="14">
        <v>11583</v>
      </c>
      <c r="L13" s="11" t="s">
        <v>53</v>
      </c>
      <c r="M13" s="11" t="s">
        <v>54</v>
      </c>
      <c r="N13" s="10">
        <v>46052</v>
      </c>
    </row>
    <row r="14" spans="1:14" ht="16.5" x14ac:dyDescent="0.25">
      <c r="A14" s="9">
        <v>5</v>
      </c>
      <c r="B14" s="10" t="s">
        <v>52</v>
      </c>
      <c r="C14" s="10">
        <v>46050</v>
      </c>
      <c r="D14" s="11" t="s">
        <v>42</v>
      </c>
      <c r="E14" s="12">
        <v>450</v>
      </c>
      <c r="F14" s="12">
        <v>369</v>
      </c>
      <c r="G14" s="50"/>
      <c r="H14" s="51"/>
      <c r="I14" s="13">
        <f t="shared" si="0"/>
        <v>81</v>
      </c>
      <c r="J14" s="13" t="s">
        <v>26</v>
      </c>
      <c r="K14" s="14">
        <v>1980</v>
      </c>
      <c r="L14" s="11" t="s">
        <v>55</v>
      </c>
      <c r="M14" s="16" t="s">
        <v>56</v>
      </c>
      <c r="N14" s="10">
        <v>46055</v>
      </c>
    </row>
    <row r="15" spans="1:14" ht="18" x14ac:dyDescent="0.25">
      <c r="A15" s="9">
        <v>6</v>
      </c>
      <c r="B15" s="10" t="s">
        <v>41</v>
      </c>
      <c r="C15" s="10">
        <v>46055</v>
      </c>
      <c r="D15" s="11" t="s">
        <v>42</v>
      </c>
      <c r="E15" s="12">
        <v>50</v>
      </c>
      <c r="F15" s="12">
        <v>36.799999999999997</v>
      </c>
      <c r="G15" s="67"/>
      <c r="H15" s="68"/>
      <c r="I15" s="13">
        <f t="shared" si="0"/>
        <v>13.200000000000003</v>
      </c>
      <c r="J15" s="13" t="s">
        <v>26</v>
      </c>
      <c r="K15" s="14">
        <v>1925</v>
      </c>
      <c r="L15" s="11" t="s">
        <v>43</v>
      </c>
      <c r="M15" s="54" t="s">
        <v>57</v>
      </c>
      <c r="N15" s="10">
        <v>46057</v>
      </c>
    </row>
    <row r="16" spans="1:14" ht="18" x14ac:dyDescent="0.25">
      <c r="A16" s="9">
        <v>7</v>
      </c>
      <c r="B16" s="10" t="s">
        <v>47</v>
      </c>
      <c r="C16" s="10">
        <v>46057</v>
      </c>
      <c r="D16" s="11" t="s">
        <v>48</v>
      </c>
      <c r="E16" s="12">
        <v>500</v>
      </c>
      <c r="F16" s="12">
        <v>416</v>
      </c>
      <c r="G16" s="67"/>
      <c r="H16" s="68"/>
      <c r="I16" s="13">
        <f t="shared" si="0"/>
        <v>84</v>
      </c>
      <c r="J16" s="13" t="s">
        <v>49</v>
      </c>
      <c r="K16" s="14">
        <v>26002</v>
      </c>
      <c r="L16" s="11" t="s">
        <v>58</v>
      </c>
      <c r="M16" s="54" t="s">
        <v>59</v>
      </c>
      <c r="N16" s="10">
        <v>46057</v>
      </c>
    </row>
    <row r="17" spans="1:14" ht="16.5" x14ac:dyDescent="0.25">
      <c r="A17" s="9">
        <v>8</v>
      </c>
      <c r="B17" s="10" t="s">
        <v>52</v>
      </c>
      <c r="C17" s="10">
        <v>46057</v>
      </c>
      <c r="D17" s="11" t="s">
        <v>42</v>
      </c>
      <c r="E17" s="12">
        <v>300</v>
      </c>
      <c r="F17" s="12">
        <v>266</v>
      </c>
      <c r="G17" s="50"/>
      <c r="H17" s="51"/>
      <c r="I17" s="13">
        <f t="shared" si="0"/>
        <v>34</v>
      </c>
      <c r="J17" s="13" t="s">
        <v>26</v>
      </c>
      <c r="K17" s="14">
        <v>21151</v>
      </c>
      <c r="L17" s="11" t="s">
        <v>60</v>
      </c>
      <c r="M17" s="11" t="s">
        <v>61</v>
      </c>
      <c r="N17" s="10">
        <v>46058</v>
      </c>
    </row>
    <row r="18" spans="1:14" ht="33" x14ac:dyDescent="0.25">
      <c r="A18" s="9">
        <v>9</v>
      </c>
      <c r="B18" s="10" t="s">
        <v>62</v>
      </c>
      <c r="C18" s="10">
        <v>46064</v>
      </c>
      <c r="D18" s="11" t="s">
        <v>42</v>
      </c>
      <c r="E18" s="12">
        <v>150</v>
      </c>
      <c r="F18" s="12">
        <v>150</v>
      </c>
      <c r="G18" s="52"/>
      <c r="H18" s="53"/>
      <c r="I18" s="13">
        <f t="shared" si="0"/>
        <v>0</v>
      </c>
      <c r="J18" s="13" t="s">
        <v>26</v>
      </c>
      <c r="K18" s="14">
        <v>61041</v>
      </c>
      <c r="L18" s="11" t="s">
        <v>63</v>
      </c>
      <c r="M18" s="11" t="s">
        <v>64</v>
      </c>
      <c r="N18" s="10">
        <v>46065</v>
      </c>
    </row>
    <row r="19" spans="1:14" ht="33" x14ac:dyDescent="0.25">
      <c r="A19" s="9">
        <v>10</v>
      </c>
      <c r="B19" s="10" t="s">
        <v>62</v>
      </c>
      <c r="C19" s="10">
        <v>46076</v>
      </c>
      <c r="D19" s="11" t="s">
        <v>42</v>
      </c>
      <c r="E19" s="12">
        <v>50</v>
      </c>
      <c r="F19" s="12">
        <v>20.399999999999999</v>
      </c>
      <c r="G19" s="52"/>
      <c r="H19" s="53"/>
      <c r="I19" s="13">
        <f t="shared" si="0"/>
        <v>29.6</v>
      </c>
      <c r="J19" s="13" t="s">
        <v>26</v>
      </c>
      <c r="K19" s="14">
        <v>3354</v>
      </c>
      <c r="L19" s="11" t="s">
        <v>68</v>
      </c>
      <c r="M19" s="11" t="s">
        <v>65</v>
      </c>
      <c r="N19" s="10">
        <v>46076</v>
      </c>
    </row>
    <row r="20" spans="1:14" ht="16.5" customHeight="1" x14ac:dyDescent="0.25">
      <c r="A20" s="9">
        <v>11</v>
      </c>
      <c r="B20" s="10" t="s">
        <v>66</v>
      </c>
      <c r="C20" s="10">
        <v>46076</v>
      </c>
      <c r="D20" s="11" t="s">
        <v>48</v>
      </c>
      <c r="E20" s="12">
        <v>50</v>
      </c>
      <c r="F20" s="12">
        <v>5.9</v>
      </c>
      <c r="G20" s="52"/>
      <c r="H20" s="53"/>
      <c r="I20" s="13">
        <f t="shared" si="0"/>
        <v>44.1</v>
      </c>
      <c r="J20" s="13" t="s">
        <v>26</v>
      </c>
      <c r="K20" s="14">
        <v>3353</v>
      </c>
      <c r="L20" s="11" t="s">
        <v>68</v>
      </c>
      <c r="M20" s="11" t="s">
        <v>67</v>
      </c>
      <c r="N20" s="10">
        <v>46076</v>
      </c>
    </row>
    <row r="21" spans="1:14" ht="16.5" x14ac:dyDescent="0.25">
      <c r="A21" s="9"/>
      <c r="B21" s="10"/>
      <c r="C21" s="10"/>
      <c r="D21" s="11"/>
      <c r="E21" s="12"/>
      <c r="F21" s="12"/>
      <c r="G21" s="52"/>
      <c r="H21" s="53"/>
      <c r="I21" s="13">
        <f t="shared" si="0"/>
        <v>0</v>
      </c>
      <c r="J21" s="13"/>
      <c r="K21" s="14"/>
      <c r="L21" s="11"/>
      <c r="M21" s="11"/>
      <c r="N21" s="10"/>
    </row>
    <row r="22" spans="1:14" ht="16.5" x14ac:dyDescent="0.25">
      <c r="A22" s="9"/>
      <c r="B22" s="10"/>
      <c r="C22" s="10"/>
      <c r="D22" s="11"/>
      <c r="E22" s="12"/>
      <c r="F22" s="12"/>
      <c r="G22" s="50"/>
      <c r="H22" s="51"/>
      <c r="I22" s="13">
        <f t="shared" si="0"/>
        <v>0</v>
      </c>
      <c r="J22" s="13"/>
      <c r="K22" s="14"/>
      <c r="L22" s="11"/>
      <c r="M22" s="16"/>
      <c r="N22" s="10"/>
    </row>
    <row r="23" spans="1:14" ht="16.5" x14ac:dyDescent="0.25">
      <c r="A23" s="9"/>
      <c r="B23" s="11"/>
      <c r="C23" s="10"/>
      <c r="D23" s="11"/>
      <c r="E23" s="12"/>
      <c r="F23" s="12"/>
      <c r="G23" s="50"/>
      <c r="H23" s="51"/>
      <c r="I23" s="13">
        <f t="shared" si="0"/>
        <v>0</v>
      </c>
      <c r="J23" s="13"/>
      <c r="K23" s="14"/>
      <c r="L23" s="11"/>
      <c r="M23" s="11"/>
      <c r="N23" s="17"/>
    </row>
    <row r="24" spans="1:14" ht="16.5" x14ac:dyDescent="0.25">
      <c r="A24" s="60" t="s">
        <v>27</v>
      </c>
      <c r="B24" s="60"/>
      <c r="C24" s="60"/>
      <c r="D24" s="60"/>
      <c r="E24" s="18">
        <f>SUM(E10:E23)</f>
        <v>1810</v>
      </c>
      <c r="F24" s="19">
        <f>SUM(F10:F23)</f>
        <v>1438.5</v>
      </c>
      <c r="G24" s="71">
        <f>SUM(G10:G23)</f>
        <v>0</v>
      </c>
      <c r="H24" s="72"/>
      <c r="I24" s="18"/>
      <c r="J24" s="20"/>
      <c r="K24" s="20"/>
      <c r="L24" s="63"/>
      <c r="M24" s="63"/>
      <c r="N24" s="63"/>
    </row>
    <row r="25" spans="1:14" ht="17.25" x14ac:dyDescent="0.25">
      <c r="A25" s="62" t="s">
        <v>28</v>
      </c>
      <c r="B25" s="62"/>
      <c r="C25" s="62"/>
      <c r="D25" s="62"/>
      <c r="E25" s="21">
        <f>D5-F24</f>
        <v>361.5</v>
      </c>
      <c r="F25" s="22"/>
      <c r="G25" s="22"/>
      <c r="H25" s="22"/>
      <c r="I25" s="22"/>
      <c r="J25" s="22"/>
      <c r="K25" s="23"/>
      <c r="L25" s="63"/>
      <c r="M25" s="63"/>
      <c r="N25" s="63"/>
    </row>
    <row r="26" spans="1:14" ht="16.5" x14ac:dyDescent="0.25">
      <c r="A26" s="63"/>
      <c r="B26" s="63"/>
      <c r="C26" s="63"/>
      <c r="D26" s="63"/>
      <c r="E26" s="63"/>
      <c r="F26" s="24"/>
      <c r="G26" s="24"/>
      <c r="H26" s="24"/>
      <c r="I26" s="24"/>
      <c r="J26" s="24"/>
      <c r="K26" s="25"/>
      <c r="L26" s="63"/>
      <c r="M26" s="63"/>
      <c r="N26" s="63"/>
    </row>
    <row r="27" spans="1:14" ht="17.25" x14ac:dyDescent="0.25">
      <c r="A27" s="59" t="s">
        <v>12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</row>
    <row r="28" spans="1:14" ht="45" x14ac:dyDescent="0.25">
      <c r="A28" s="7" t="s">
        <v>13</v>
      </c>
      <c r="B28" s="7" t="s">
        <v>14</v>
      </c>
      <c r="C28" s="8" t="s">
        <v>15</v>
      </c>
      <c r="D28" s="7" t="s">
        <v>16</v>
      </c>
      <c r="E28" s="8" t="s">
        <v>17</v>
      </c>
      <c r="F28" s="8" t="s">
        <v>18</v>
      </c>
      <c r="G28" s="8" t="s">
        <v>29</v>
      </c>
      <c r="H28" s="8" t="s">
        <v>30</v>
      </c>
      <c r="I28" s="8" t="s">
        <v>20</v>
      </c>
      <c r="J28" s="8" t="s">
        <v>21</v>
      </c>
      <c r="K28" s="8" t="s">
        <v>22</v>
      </c>
      <c r="L28" s="7" t="s">
        <v>23</v>
      </c>
      <c r="M28" s="7" t="s">
        <v>24</v>
      </c>
      <c r="N28" s="8" t="s">
        <v>25</v>
      </c>
    </row>
    <row r="29" spans="1:14" ht="16.5" x14ac:dyDescent="0.25">
      <c r="A29" s="2">
        <v>1</v>
      </c>
      <c r="B29" s="6"/>
      <c r="C29" s="26"/>
      <c r="D29" s="6"/>
      <c r="E29" s="27"/>
      <c r="F29" s="27"/>
      <c r="G29" s="18"/>
      <c r="H29" s="18"/>
      <c r="I29" s="18">
        <f t="shared" ref="I29:I34" si="1">E29-F29</f>
        <v>0</v>
      </c>
      <c r="J29" s="13"/>
      <c r="K29" s="14"/>
      <c r="L29" s="28"/>
      <c r="M29" s="28"/>
      <c r="N29" s="29"/>
    </row>
    <row r="30" spans="1:14" ht="16.5" x14ac:dyDescent="0.25">
      <c r="A30" s="2">
        <v>2</v>
      </c>
      <c r="B30" s="6"/>
      <c r="C30" s="26"/>
      <c r="D30" s="6"/>
      <c r="E30" s="27"/>
      <c r="F30" s="27"/>
      <c r="G30" s="18"/>
      <c r="H30" s="18"/>
      <c r="I30" s="18">
        <f t="shared" si="1"/>
        <v>0</v>
      </c>
      <c r="J30" s="30"/>
      <c r="K30" s="14"/>
      <c r="L30" s="2"/>
      <c r="M30" s="2"/>
      <c r="N30" s="1"/>
    </row>
    <row r="31" spans="1:14" ht="16.5" x14ac:dyDescent="0.25">
      <c r="A31" s="2">
        <v>3</v>
      </c>
      <c r="B31" s="2"/>
      <c r="C31" s="1"/>
      <c r="D31" s="2"/>
      <c r="E31" s="31"/>
      <c r="F31" s="31"/>
      <c r="G31" s="32"/>
      <c r="H31" s="32"/>
      <c r="I31" s="18">
        <f t="shared" si="1"/>
        <v>0</v>
      </c>
      <c r="J31" s="13"/>
      <c r="K31" s="14"/>
      <c r="L31" s="28"/>
      <c r="M31" s="28"/>
      <c r="N31" s="29"/>
    </row>
    <row r="32" spans="1:14" ht="16.5" x14ac:dyDescent="0.25">
      <c r="A32" s="2">
        <v>4</v>
      </c>
      <c r="B32" s="2"/>
      <c r="C32" s="1"/>
      <c r="D32" s="2"/>
      <c r="E32" s="31"/>
      <c r="F32" s="31"/>
      <c r="G32" s="32"/>
      <c r="H32" s="32"/>
      <c r="I32" s="18">
        <f t="shared" si="1"/>
        <v>0</v>
      </c>
      <c r="J32" s="13"/>
      <c r="K32" s="14"/>
      <c r="L32" s="6"/>
      <c r="M32" s="6"/>
      <c r="N32" s="26"/>
    </row>
    <row r="33" spans="1:14" ht="16.5" x14ac:dyDescent="0.25">
      <c r="A33" s="2">
        <v>5</v>
      </c>
      <c r="B33" s="6"/>
      <c r="C33" s="26"/>
      <c r="D33" s="6"/>
      <c r="E33" s="31"/>
      <c r="F33" s="31"/>
      <c r="G33" s="18"/>
      <c r="H33" s="18"/>
      <c r="I33" s="18">
        <f t="shared" si="1"/>
        <v>0</v>
      </c>
      <c r="J33" s="13"/>
      <c r="K33" s="14"/>
      <c r="L33" s="6"/>
      <c r="M33" s="11"/>
      <c r="N33" s="1"/>
    </row>
    <row r="34" spans="1:14" ht="16.5" x14ac:dyDescent="0.25">
      <c r="A34" s="2"/>
      <c r="B34" s="6"/>
      <c r="C34" s="26"/>
      <c r="D34" s="6"/>
      <c r="E34" s="18"/>
      <c r="F34" s="18"/>
      <c r="G34" s="18"/>
      <c r="H34" s="18"/>
      <c r="I34" s="18">
        <f t="shared" si="1"/>
        <v>0</v>
      </c>
      <c r="J34" s="18"/>
      <c r="K34" s="14"/>
      <c r="L34" s="2"/>
      <c r="M34" s="2"/>
      <c r="N34" s="1"/>
    </row>
    <row r="35" spans="1:14" ht="16.5" x14ac:dyDescent="0.25">
      <c r="A35" s="60" t="s">
        <v>31</v>
      </c>
      <c r="B35" s="60"/>
      <c r="C35" s="60"/>
      <c r="D35" s="60"/>
      <c r="E35" s="18">
        <f>SUM(E29:E34)</f>
        <v>0</v>
      </c>
      <c r="F35" s="18">
        <f>SUM(F29:F34)</f>
        <v>0</v>
      </c>
      <c r="G35" s="18">
        <f>SUM(G29:G34)</f>
        <v>0</v>
      </c>
      <c r="H35" s="18">
        <f>SUM(H29:H34)</f>
        <v>0</v>
      </c>
      <c r="I35" s="18">
        <f>SUM(I29:I34)</f>
        <v>0</v>
      </c>
      <c r="J35" s="20"/>
      <c r="K35" s="20"/>
      <c r="L35" s="61"/>
      <c r="M35" s="61"/>
      <c r="N35" s="61"/>
    </row>
    <row r="36" spans="1:14" ht="17.25" x14ac:dyDescent="0.25">
      <c r="A36" s="62" t="s">
        <v>32</v>
      </c>
      <c r="B36" s="62"/>
      <c r="C36" s="62"/>
      <c r="D36" s="62"/>
      <c r="E36" s="21">
        <f>J5-F35</f>
        <v>1000</v>
      </c>
      <c r="F36" s="22"/>
      <c r="G36" s="22"/>
      <c r="H36" s="22"/>
      <c r="I36" s="22"/>
      <c r="J36" s="22"/>
      <c r="K36" s="23"/>
      <c r="L36" s="61"/>
      <c r="M36" s="61"/>
      <c r="N36" s="61"/>
    </row>
    <row r="37" spans="1:14" ht="16.5" x14ac:dyDescent="0.25">
      <c r="A37" s="63"/>
      <c r="B37" s="63"/>
      <c r="C37" s="63"/>
      <c r="D37" s="63"/>
      <c r="E37" s="63"/>
      <c r="F37" s="24"/>
      <c r="G37" s="24"/>
      <c r="H37" s="24"/>
      <c r="I37" s="24"/>
      <c r="J37" s="24"/>
      <c r="K37" s="25"/>
      <c r="L37" s="61"/>
      <c r="M37" s="61"/>
      <c r="N37" s="61"/>
    </row>
    <row r="38" spans="1:14" ht="17.25" x14ac:dyDescent="0.25">
      <c r="A38" s="62" t="s">
        <v>33</v>
      </c>
      <c r="B38" s="62"/>
      <c r="C38" s="62"/>
      <c r="D38" s="62"/>
      <c r="E38" s="21">
        <f>E36+E25</f>
        <v>1361.5</v>
      </c>
      <c r="F38" s="22"/>
      <c r="G38" s="22"/>
      <c r="H38" s="22"/>
      <c r="I38" s="22"/>
      <c r="J38" s="22"/>
      <c r="K38" s="33"/>
      <c r="L38" s="34"/>
      <c r="M38" s="34"/>
      <c r="N38" s="34"/>
    </row>
    <row r="39" spans="1:14" ht="17.25" x14ac:dyDescent="0.25">
      <c r="A39" s="55" t="s">
        <v>34</v>
      </c>
      <c r="B39" s="55"/>
      <c r="C39" s="55"/>
      <c r="D39" s="55"/>
      <c r="E39" s="35">
        <f>G35</f>
        <v>0</v>
      </c>
      <c r="F39" s="22"/>
      <c r="G39" s="22"/>
      <c r="H39" s="22"/>
      <c r="I39" s="22"/>
      <c r="J39" s="22"/>
      <c r="K39" s="36"/>
      <c r="L39" s="34"/>
      <c r="M39" s="34"/>
      <c r="N39" s="34"/>
    </row>
    <row r="40" spans="1:14" ht="17.25" x14ac:dyDescent="0.25">
      <c r="A40" s="55" t="s">
        <v>35</v>
      </c>
      <c r="B40" s="55"/>
      <c r="C40" s="55"/>
      <c r="D40" s="55"/>
      <c r="E40" s="35">
        <f>H35+G24</f>
        <v>0</v>
      </c>
      <c r="F40" s="22"/>
      <c r="G40" s="22"/>
      <c r="H40" s="22"/>
      <c r="I40" s="22"/>
      <c r="J40" s="22"/>
      <c r="K40" s="37"/>
      <c r="L40" s="34"/>
      <c r="M40" s="34"/>
      <c r="N40" s="34"/>
    </row>
    <row r="41" spans="1:14" ht="16.5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8"/>
      <c r="L41" s="34"/>
      <c r="M41" s="34"/>
      <c r="N41" s="34"/>
    </row>
    <row r="42" spans="1:14" ht="16.5" x14ac:dyDescent="0.25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39"/>
      <c r="L42" s="40"/>
      <c r="M42" s="40"/>
      <c r="N42" s="41"/>
    </row>
    <row r="43" spans="1:14" ht="17.25" x14ac:dyDescent="0.25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2"/>
      <c r="L43" s="43"/>
      <c r="M43" s="43"/>
      <c r="N43" s="44"/>
    </row>
    <row r="44" spans="1:14" ht="17.25" x14ac:dyDescent="0.25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2"/>
      <c r="L44" s="43"/>
      <c r="M44" s="43"/>
      <c r="N44" s="44"/>
    </row>
    <row r="45" spans="1:14" ht="17.25" x14ac:dyDescent="0.25">
      <c r="A45" s="42" t="s">
        <v>36</v>
      </c>
      <c r="B45" s="43"/>
      <c r="C45" s="43"/>
      <c r="D45" s="45"/>
      <c r="E45" s="43" t="s">
        <v>37</v>
      </c>
      <c r="F45" s="43"/>
      <c r="G45" s="46"/>
      <c r="H45" s="46"/>
      <c r="I45" s="46"/>
      <c r="J45" s="47"/>
      <c r="K45" s="42" t="s">
        <v>36</v>
      </c>
      <c r="L45" s="48"/>
      <c r="M45" s="43" t="s">
        <v>37</v>
      </c>
      <c r="N45" s="49"/>
    </row>
    <row r="46" spans="1:14" ht="17.25" x14ac:dyDescent="0.25">
      <c r="A46" s="56" t="s">
        <v>38</v>
      </c>
      <c r="B46" s="57"/>
      <c r="C46" s="57"/>
      <c r="D46" s="57"/>
      <c r="E46" s="57"/>
      <c r="F46" s="57"/>
      <c r="G46" s="57"/>
      <c r="H46" s="57"/>
      <c r="I46" s="57"/>
      <c r="J46" s="58"/>
      <c r="K46" s="56" t="s">
        <v>39</v>
      </c>
      <c r="L46" s="57"/>
      <c r="M46" s="57"/>
      <c r="N46" s="58"/>
    </row>
  </sheetData>
  <mergeCells count="37">
    <mergeCell ref="A3:B3"/>
    <mergeCell ref="E3:F3"/>
    <mergeCell ref="A1:D1"/>
    <mergeCell ref="E1:F1"/>
    <mergeCell ref="G1:I1"/>
    <mergeCell ref="A2:E2"/>
    <mergeCell ref="F2:J2"/>
    <mergeCell ref="H3:K3"/>
    <mergeCell ref="A4:E4"/>
    <mergeCell ref="F4:K4"/>
    <mergeCell ref="A5:C5"/>
    <mergeCell ref="D5:F5"/>
    <mergeCell ref="G5:I5"/>
    <mergeCell ref="J5:K5"/>
    <mergeCell ref="A26:E26"/>
    <mergeCell ref="L7:N7"/>
    <mergeCell ref="A8:N8"/>
    <mergeCell ref="G9:H9"/>
    <mergeCell ref="G10:H10"/>
    <mergeCell ref="G15:H15"/>
    <mergeCell ref="G12:H12"/>
    <mergeCell ref="A7:E7"/>
    <mergeCell ref="G16:H16"/>
    <mergeCell ref="A24:D24"/>
    <mergeCell ref="G24:H24"/>
    <mergeCell ref="L24:N26"/>
    <mergeCell ref="A25:D25"/>
    <mergeCell ref="A39:D39"/>
    <mergeCell ref="A40:D40"/>
    <mergeCell ref="A46:J46"/>
    <mergeCell ref="K46:N46"/>
    <mergeCell ref="A27:N27"/>
    <mergeCell ref="A35:D35"/>
    <mergeCell ref="L35:N37"/>
    <mergeCell ref="A36:D36"/>
    <mergeCell ref="A37:E37"/>
    <mergeCell ref="A38:D38"/>
  </mergeCells>
  <pageMargins left="0.25" right="0.25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Prefeitura Municipal de Campinas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Miguel</cp:lastModifiedBy>
  <cp:lastPrinted>2026-02-23T18:53:18Z</cp:lastPrinted>
  <dcterms:created xsi:type="dcterms:W3CDTF">2026-02-04T17:44:40Z</dcterms:created>
  <dcterms:modified xsi:type="dcterms:W3CDTF">2026-02-24T12:48:11Z</dcterms:modified>
</cp:coreProperties>
</file>