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fevereiro 2022 " sheetId="13" r:id="rId1"/>
  </sheets>
  <calcPr calcId="152511"/>
</workbook>
</file>

<file path=xl/calcChain.xml><?xml version="1.0" encoding="utf-8"?>
<calcChain xmlns="http://schemas.openxmlformats.org/spreadsheetml/2006/main">
  <c r="K10" i="13" l="1"/>
  <c r="K8" i="13"/>
  <c r="J26" i="13"/>
  <c r="I26" i="13"/>
  <c r="H26" i="13"/>
  <c r="G26" i="13"/>
  <c r="F26" i="13"/>
  <c r="E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9" i="13"/>
  <c r="K7" i="13"/>
  <c r="K6" i="13"/>
  <c r="K5" i="13"/>
  <c r="K4" i="13"/>
  <c r="K26" i="13" l="1"/>
</calcChain>
</file>

<file path=xl/sharedStrings.xml><?xml version="1.0" encoding="utf-8"?>
<sst xmlns="http://schemas.openxmlformats.org/spreadsheetml/2006/main" count="56" uniqueCount="33">
  <si>
    <t>ORÇAMENTO ANUAL DA FUNDAÇÃO JOSÉ PEDRO DE OLIVEIRA APROVADO PELA LEI N° 16.181/2021 PARA O EXERCÍCIO DE 2022</t>
  </si>
  <si>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</si>
  <si>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</si>
  <si>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</si>
  <si>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</si>
  <si>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</si>
  <si>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</si>
  <si>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</si>
  <si>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-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</si>
  <si>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</si>
  <si>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</si>
  <si>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</si>
  <si>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</si>
  <si>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</si>
  <si>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</si>
  <si>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</si>
  <si>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</si>
  <si>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</si>
  <si>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</si>
  <si>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</si>
  <si>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</si>
  <si>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</si>
  <si>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</si>
  <si>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</si>
  <si>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</si>
  <si>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</si>
  <si>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</si>
  <si>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</si>
  <si>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</si>
  <si>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</si>
  <si>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</si>
  <si>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</si>
  <si>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fevereiro/2022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</si>
</sst>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 wrapText="1" indent="1"/>
    </xf>
    <xf numFmtId="2" fontId="2" fillId="3" borderId="1" xfId="0" applyNumberFormat="1" applyFont="1" applyFill="1" applyBorder="1" applyAlignment="1">
      <alignment horizontal="right" vertical="top" shrinkToFit="1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top" shrinkToFit="1"/>
    </xf>
    <xf numFmtId="43" fontId="4" fillId="3" borderId="1" xfId="1" applyFont="1" applyFill="1" applyBorder="1" applyAlignment="1">
      <alignment horizontal="right" vertical="top" wrapText="1" indent="1"/>
    </xf>
    <xf numFmtId="43" fontId="3" fillId="2" borderId="1" xfId="1" applyFont="1" applyFill="1" applyBorder="1" applyAlignment="1">
      <alignment horizontal="right" vertical="top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wrapText="1"/>
    </xf>
    <xf numFmtId="43" fontId="2" fillId="3" borderId="1" xfId="1" applyFont="1" applyFill="1" applyBorder="1" applyAlignment="1">
      <alignment horizontal="left" vertical="center" wrapText="1"/>
    </xf>
    <xf numFmtId="44" fontId="3" fillId="2" borderId="1" xfId="2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8" zoomScale="85" zoomScaleNormal="85" workbookViewId="0">
      <selection activeCell="D17" sqref="D17"/>
    </sheetView>
  </sheetViews>
  <sheetFormatPr defaultRowHeight="20" customHeight="1" x14ac:dyDescent="0.2"/>
  <cols>
    <col min="1" max="1" width="14.42578125" style="1" customWidth="1"/>
    <col min="2" max="2" width="53.140625" style="8" customWidth="1"/>
    <col min="3" max="3" width="9.42578125" style="1" customWidth="1"/>
    <col min="4" max="4" width="49.140625" style="1" customWidth="1"/>
    <col min="5" max="5" width="20.42578125" style="1" bestFit="1" customWidth="1"/>
    <col min="6" max="6" width="21.7109375" style="1" customWidth="1"/>
    <col min="7" max="7" width="16" style="16" bestFit="1" customWidth="1"/>
    <col min="8" max="8" width="20.140625" style="16" customWidth="1"/>
    <col min="9" max="9" width="16" style="1" bestFit="1" customWidth="1"/>
    <col min="10" max="10" width="16" style="16" bestFit="1" customWidth="1"/>
    <col min="11" max="11" width="23.42578125" style="1" customWidth="1"/>
    <col min="12" max="16384" width="9.140625" style="1"/>
  </cols>
  <sheetData>
    <row r="1" spans="1:11" ht="20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20" customHeight="1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s="11" customFormat="1" ht="39.950000000000003" customHeight="1" x14ac:dyDescent="0.2">
      <c r="A3" s="9" t="s">
        <v>2</v>
      </c>
      <c r="B3" s="9" t="s">
        <v>3</v>
      </c>
      <c r="C3" s="21" t="s">
        <v>4</v>
      </c>
      <c r="D3" s="22"/>
      <c r="E3" s="10" t="s">
        <v>20</v>
      </c>
      <c r="F3" s="10" t="s">
        <v>21</v>
      </c>
      <c r="G3" s="17" t="s">
        <v>22</v>
      </c>
      <c r="H3" s="17" t="s">
        <v>23</v>
      </c>
      <c r="I3" s="10" t="s">
        <v>24</v>
      </c>
      <c r="J3" s="12" t="s">
        <v>5</v>
      </c>
      <c r="K3" s="10" t="s">
        <v>25</v>
      </c>
    </row>
    <row r="4" spans="1:11" ht="20" customHeight="1" x14ac:dyDescent="0.3">
      <c r="A4" s="27" t="s">
        <v>6</v>
      </c>
      <c r="B4" s="30" t="s">
        <v>31</v>
      </c>
      <c r="C4" s="2">
        <v>319011</v>
      </c>
      <c r="D4" s="3" t="s">
        <v>7</v>
      </c>
      <c r="E4" s="4">
        <v>2930828</v>
      </c>
      <c r="F4" s="5" t="s">
        <v>8</v>
      </c>
      <c r="G4" s="14" t="s">
        <v>8</v>
      </c>
      <c r="H4" s="18">
        <v>0</v>
      </c>
      <c r="I4" s="4">
        <v>2930828</v>
      </c>
      <c r="J4" s="13">
        <v>400034.21</v>
      </c>
      <c r="K4" s="4">
        <f>I4-J4</f>
        <v>2530793.79</v>
      </c>
    </row>
    <row r="5" spans="1:11" ht="20" customHeight="1" x14ac:dyDescent="0.3">
      <c r="A5" s="28"/>
      <c r="B5" s="31"/>
      <c r="C5" s="2">
        <v>319013</v>
      </c>
      <c r="D5" s="3" t="s">
        <v>9</v>
      </c>
      <c r="E5" s="4">
        <v>295767</v>
      </c>
      <c r="F5" s="5" t="s">
        <v>8</v>
      </c>
      <c r="G5" s="14" t="s">
        <v>8</v>
      </c>
      <c r="H5" s="18">
        <v>0</v>
      </c>
      <c r="I5" s="4">
        <v>295767</v>
      </c>
      <c r="J5" s="13">
        <v>39579.47</v>
      </c>
      <c r="K5" s="4">
        <f t="shared" ref="K5:K24" si="0">I5-J5</f>
        <v>256187.53</v>
      </c>
    </row>
    <row r="6" spans="1:11" ht="20" customHeight="1" x14ac:dyDescent="0.3">
      <c r="A6" s="28"/>
      <c r="B6" s="31"/>
      <c r="C6" s="2">
        <v>319113</v>
      </c>
      <c r="D6" s="3" t="s">
        <v>10</v>
      </c>
      <c r="E6" s="4">
        <v>327604</v>
      </c>
      <c r="F6" s="5" t="s">
        <v>8</v>
      </c>
      <c r="G6" s="14" t="s">
        <v>8</v>
      </c>
      <c r="H6" s="18">
        <v>0</v>
      </c>
      <c r="I6" s="4">
        <v>327604</v>
      </c>
      <c r="J6" s="13">
        <v>38647.019999999997</v>
      </c>
      <c r="K6" s="4">
        <f t="shared" si="0"/>
        <v>288956.98</v>
      </c>
    </row>
    <row r="7" spans="1:11" ht="20" customHeight="1" x14ac:dyDescent="0.3">
      <c r="A7" s="28"/>
      <c r="B7" s="31"/>
      <c r="C7" s="2">
        <v>339030</v>
      </c>
      <c r="D7" s="3" t="s">
        <v>11</v>
      </c>
      <c r="E7" s="4">
        <v>185700</v>
      </c>
      <c r="F7" s="4">
        <v>18570</v>
      </c>
      <c r="G7" s="13">
        <v>125347.5</v>
      </c>
      <c r="H7" s="18">
        <v>0</v>
      </c>
      <c r="I7" s="4">
        <v>41782.5</v>
      </c>
      <c r="J7" s="13">
        <v>27579.040000000001</v>
      </c>
      <c r="K7" s="4">
        <f t="shared" si="0"/>
        <v>14203.46</v>
      </c>
    </row>
    <row r="8" spans="1:11" ht="20" customHeight="1" x14ac:dyDescent="0.3">
      <c r="A8" s="28"/>
      <c r="B8" s="31"/>
      <c r="C8" s="2">
        <v>339030</v>
      </c>
      <c r="D8" s="3" t="s">
        <v>11</v>
      </c>
      <c r="E8" s="4">
        <v>0</v>
      </c>
      <c r="F8" s="4">
        <v>0</v>
      </c>
      <c r="G8" s="13">
        <v>0</v>
      </c>
      <c r="H8" s="18">
        <v>43000</v>
      </c>
      <c r="I8" s="4">
        <v>43000</v>
      </c>
      <c r="J8" s="13">
        <v>4307.28</v>
      </c>
      <c r="K8" s="4">
        <f t="shared" si="0"/>
        <v>38692.720000000001</v>
      </c>
    </row>
    <row r="9" spans="1:11" ht="20" customHeight="1" x14ac:dyDescent="0.3">
      <c r="A9" s="28"/>
      <c r="B9" s="31"/>
      <c r="C9" s="2">
        <v>339036</v>
      </c>
      <c r="D9" s="3" t="s">
        <v>12</v>
      </c>
      <c r="E9" s="4">
        <v>84960</v>
      </c>
      <c r="F9" s="4">
        <v>8496</v>
      </c>
      <c r="G9" s="13">
        <v>57348</v>
      </c>
      <c r="H9" s="18">
        <v>0</v>
      </c>
      <c r="I9" s="4">
        <v>19116</v>
      </c>
      <c r="J9" s="13">
        <v>19116</v>
      </c>
      <c r="K9" s="4">
        <f t="shared" si="0"/>
        <v>0</v>
      </c>
    </row>
    <row r="10" spans="1:11" ht="20" customHeight="1" x14ac:dyDescent="0.3">
      <c r="A10" s="28"/>
      <c r="B10" s="31"/>
      <c r="C10" s="2">
        <v>339036</v>
      </c>
      <c r="D10" s="3" t="s">
        <v>12</v>
      </c>
      <c r="E10" s="4">
        <v>0</v>
      </c>
      <c r="F10" s="4">
        <v>0</v>
      </c>
      <c r="G10" s="13">
        <v>0</v>
      </c>
      <c r="H10" s="18">
        <v>50000</v>
      </c>
      <c r="I10" s="4">
        <v>50000</v>
      </c>
      <c r="J10" s="13">
        <v>0</v>
      </c>
      <c r="K10" s="4">
        <f t="shared" si="0"/>
        <v>50000</v>
      </c>
    </row>
    <row r="11" spans="1:11" ht="20" customHeight="1" x14ac:dyDescent="0.3">
      <c r="A11" s="28"/>
      <c r="B11" s="31"/>
      <c r="C11" s="2">
        <v>339039</v>
      </c>
      <c r="D11" s="3" t="s">
        <v>13</v>
      </c>
      <c r="E11" s="4">
        <v>651900</v>
      </c>
      <c r="F11" s="4">
        <v>65190</v>
      </c>
      <c r="G11" s="13">
        <v>440032.5</v>
      </c>
      <c r="H11" s="18">
        <v>0</v>
      </c>
      <c r="I11" s="4">
        <v>146677.5</v>
      </c>
      <c r="J11" s="13">
        <v>116896.69</v>
      </c>
      <c r="K11" s="4">
        <f t="shared" si="0"/>
        <v>29780.809999999998</v>
      </c>
    </row>
    <row r="12" spans="1:11" ht="20" customHeight="1" x14ac:dyDescent="0.3">
      <c r="A12" s="28"/>
      <c r="B12" s="31"/>
      <c r="C12" s="2">
        <v>339046</v>
      </c>
      <c r="D12" s="3" t="s">
        <v>14</v>
      </c>
      <c r="E12" s="4">
        <v>327660</v>
      </c>
      <c r="F12" s="4">
        <v>32766</v>
      </c>
      <c r="G12" s="13">
        <v>221170.5</v>
      </c>
      <c r="H12" s="18">
        <v>0</v>
      </c>
      <c r="I12" s="4">
        <v>73723.5</v>
      </c>
      <c r="J12" s="13">
        <v>47909.46</v>
      </c>
      <c r="K12" s="4">
        <f t="shared" si="0"/>
        <v>25814.04</v>
      </c>
    </row>
    <row r="13" spans="1:11" ht="20" customHeight="1" x14ac:dyDescent="0.3">
      <c r="A13" s="28"/>
      <c r="B13" s="32"/>
      <c r="C13" s="2">
        <v>339047</v>
      </c>
      <c r="D13" s="3" t="s">
        <v>15</v>
      </c>
      <c r="E13" s="4">
        <v>29980</v>
      </c>
      <c r="F13" s="4">
        <v>2998</v>
      </c>
      <c r="G13" s="13">
        <v>20236.5</v>
      </c>
      <c r="H13" s="18">
        <v>0</v>
      </c>
      <c r="I13" s="4">
        <v>6745.5</v>
      </c>
      <c r="J13" s="13">
        <v>4032.94</v>
      </c>
      <c r="K13" s="4">
        <f t="shared" si="0"/>
        <v>2712.56</v>
      </c>
    </row>
    <row r="14" spans="1:11" ht="39.950000000000003" customHeight="1" x14ac:dyDescent="0.2">
      <c r="A14" s="28"/>
      <c r="B14" s="7" t="s">
        <v>26</v>
      </c>
      <c r="C14" s="2">
        <v>319011</v>
      </c>
      <c r="D14" s="3" t="s">
        <v>7</v>
      </c>
      <c r="E14" s="4">
        <v>1000</v>
      </c>
      <c r="F14" s="5" t="s">
        <v>8</v>
      </c>
      <c r="G14" s="14" t="s">
        <v>8</v>
      </c>
      <c r="H14" s="19">
        <v>0</v>
      </c>
      <c r="I14" s="4">
        <v>1000</v>
      </c>
      <c r="J14" s="14">
        <v>0</v>
      </c>
      <c r="K14" s="4">
        <f t="shared" si="0"/>
        <v>1000</v>
      </c>
    </row>
    <row r="15" spans="1:11" ht="39.950000000000003" customHeight="1" x14ac:dyDescent="0.2">
      <c r="A15" s="28"/>
      <c r="B15" s="7" t="s">
        <v>27</v>
      </c>
      <c r="C15" s="2">
        <v>319011</v>
      </c>
      <c r="D15" s="3" t="s">
        <v>7</v>
      </c>
      <c r="E15" s="4">
        <v>62466</v>
      </c>
      <c r="F15" s="5" t="s">
        <v>8</v>
      </c>
      <c r="G15" s="14" t="s">
        <v>8</v>
      </c>
      <c r="H15" s="19">
        <v>0</v>
      </c>
      <c r="I15" s="4">
        <v>62466</v>
      </c>
      <c r="J15" s="14">
        <v>0</v>
      </c>
      <c r="K15" s="4">
        <f t="shared" si="0"/>
        <v>62466</v>
      </c>
    </row>
    <row r="16" spans="1:11" ht="20" customHeight="1" x14ac:dyDescent="0.3">
      <c r="A16" s="28"/>
      <c r="B16" s="33" t="s">
        <v>28</v>
      </c>
      <c r="C16" s="2">
        <v>339030</v>
      </c>
      <c r="D16" s="3" t="s">
        <v>11</v>
      </c>
      <c r="E16" s="4">
        <v>4000</v>
      </c>
      <c r="F16" s="6">
        <v>400</v>
      </c>
      <c r="G16" s="13">
        <v>2700</v>
      </c>
      <c r="H16" s="18">
        <v>0</v>
      </c>
      <c r="I16" s="6">
        <v>900</v>
      </c>
      <c r="J16" s="14">
        <v>0</v>
      </c>
      <c r="K16" s="4">
        <f t="shared" si="0"/>
        <v>900</v>
      </c>
    </row>
    <row r="17" spans="1:11" ht="29.95" customHeight="1" x14ac:dyDescent="0.3">
      <c r="A17" s="28"/>
      <c r="B17" s="34"/>
      <c r="C17" s="2">
        <v>339039</v>
      </c>
      <c r="D17" s="3" t="s">
        <v>13</v>
      </c>
      <c r="E17" s="4">
        <v>98000</v>
      </c>
      <c r="F17" s="4">
        <v>9800</v>
      </c>
      <c r="G17" s="13">
        <v>66150</v>
      </c>
      <c r="H17" s="18">
        <v>0</v>
      </c>
      <c r="I17" s="4">
        <v>22050</v>
      </c>
      <c r="J17" s="14">
        <v>0</v>
      </c>
      <c r="K17" s="4">
        <f t="shared" si="0"/>
        <v>22050</v>
      </c>
    </row>
    <row r="18" spans="1:11" ht="20" customHeight="1" x14ac:dyDescent="0.3">
      <c r="A18" s="28"/>
      <c r="B18" s="35" t="s">
        <v>30</v>
      </c>
      <c r="C18" s="2">
        <v>339030</v>
      </c>
      <c r="D18" s="3" t="s">
        <v>11</v>
      </c>
      <c r="E18" s="4">
        <v>1000</v>
      </c>
      <c r="F18" s="6">
        <v>100</v>
      </c>
      <c r="G18" s="13">
        <v>675</v>
      </c>
      <c r="H18" s="18">
        <v>0</v>
      </c>
      <c r="I18" s="6">
        <v>225</v>
      </c>
      <c r="J18" s="14">
        <v>0</v>
      </c>
      <c r="K18" s="4">
        <f t="shared" si="0"/>
        <v>225</v>
      </c>
    </row>
    <row r="19" spans="1:11" ht="20" customHeight="1" x14ac:dyDescent="0.3">
      <c r="A19" s="28"/>
      <c r="B19" s="36"/>
      <c r="C19" s="2">
        <v>339039</v>
      </c>
      <c r="D19" s="3" t="s">
        <v>13</v>
      </c>
      <c r="E19" s="4">
        <v>21000</v>
      </c>
      <c r="F19" s="4">
        <v>2100</v>
      </c>
      <c r="G19" s="13">
        <v>14175</v>
      </c>
      <c r="H19" s="18">
        <v>0</v>
      </c>
      <c r="I19" s="4">
        <v>4725</v>
      </c>
      <c r="J19" s="13">
        <v>550</v>
      </c>
      <c r="K19" s="4">
        <f t="shared" si="0"/>
        <v>4175</v>
      </c>
    </row>
    <row r="20" spans="1:11" ht="20" customHeight="1" x14ac:dyDescent="0.3">
      <c r="A20" s="28"/>
      <c r="B20" s="37"/>
      <c r="C20" s="2">
        <v>449052</v>
      </c>
      <c r="D20" s="3" t="s">
        <v>16</v>
      </c>
      <c r="E20" s="4">
        <v>5000</v>
      </c>
      <c r="F20" s="6">
        <v>500</v>
      </c>
      <c r="G20" s="13">
        <v>0</v>
      </c>
      <c r="H20" s="18">
        <v>0</v>
      </c>
      <c r="I20" s="4">
        <v>4500</v>
      </c>
      <c r="J20" s="14">
        <v>0</v>
      </c>
      <c r="K20" s="4">
        <f t="shared" si="0"/>
        <v>4500</v>
      </c>
    </row>
    <row r="21" spans="1:11" ht="20" customHeight="1" x14ac:dyDescent="0.3">
      <c r="A21" s="28"/>
      <c r="B21" s="30" t="s">
        <v>29</v>
      </c>
      <c r="C21" s="2">
        <v>339030</v>
      </c>
      <c r="D21" s="3" t="s">
        <v>11</v>
      </c>
      <c r="E21" s="4">
        <v>43000</v>
      </c>
      <c r="F21" s="4">
        <v>4300</v>
      </c>
      <c r="G21" s="13">
        <v>22125</v>
      </c>
      <c r="H21" s="18">
        <v>0</v>
      </c>
      <c r="I21" s="4">
        <v>16575</v>
      </c>
      <c r="J21" s="13">
        <v>16466.2</v>
      </c>
      <c r="K21" s="4">
        <f>I21-J21</f>
        <v>108.79999999999927</v>
      </c>
    </row>
    <row r="22" spans="1:11" ht="20" customHeight="1" x14ac:dyDescent="0.3">
      <c r="A22" s="28"/>
      <c r="B22" s="31"/>
      <c r="C22" s="2">
        <v>339039</v>
      </c>
      <c r="D22" s="3" t="s">
        <v>13</v>
      </c>
      <c r="E22" s="4">
        <v>312000</v>
      </c>
      <c r="F22" s="4">
        <v>31200</v>
      </c>
      <c r="G22" s="13">
        <v>210600</v>
      </c>
      <c r="H22" s="18">
        <v>0</v>
      </c>
      <c r="I22" s="4">
        <v>70200</v>
      </c>
      <c r="J22" s="13">
        <v>32997</v>
      </c>
      <c r="K22" s="4">
        <f t="shared" si="0"/>
        <v>37203</v>
      </c>
    </row>
    <row r="23" spans="1:11" ht="20" customHeight="1" x14ac:dyDescent="0.2">
      <c r="A23" s="28"/>
      <c r="B23" s="31"/>
      <c r="C23" s="2">
        <v>339039</v>
      </c>
      <c r="D23" s="3" t="s">
        <v>17</v>
      </c>
      <c r="E23" s="5" t="s">
        <v>8</v>
      </c>
      <c r="F23" s="5" t="s">
        <v>8</v>
      </c>
      <c r="G23" s="14" t="s">
        <v>8</v>
      </c>
      <c r="H23" s="13">
        <v>32000</v>
      </c>
      <c r="I23" s="4">
        <v>32000</v>
      </c>
      <c r="J23" s="13">
        <v>32000</v>
      </c>
      <c r="K23" s="4">
        <f t="shared" si="0"/>
        <v>0</v>
      </c>
    </row>
    <row r="24" spans="1:11" ht="20" customHeight="1" x14ac:dyDescent="0.3">
      <c r="A24" s="28"/>
      <c r="B24" s="31"/>
      <c r="C24" s="2">
        <v>449051</v>
      </c>
      <c r="D24" s="3" t="s">
        <v>18</v>
      </c>
      <c r="E24" s="4">
        <v>100000</v>
      </c>
      <c r="F24" s="4">
        <v>10000</v>
      </c>
      <c r="G24" s="13">
        <v>67500</v>
      </c>
      <c r="H24" s="18">
        <v>0</v>
      </c>
      <c r="I24" s="4">
        <v>22500</v>
      </c>
      <c r="J24" s="14">
        <v>0</v>
      </c>
      <c r="K24" s="4">
        <f t="shared" si="0"/>
        <v>22500</v>
      </c>
    </row>
    <row r="25" spans="1:11" ht="20" customHeight="1" x14ac:dyDescent="0.3">
      <c r="A25" s="29"/>
      <c r="B25" s="32"/>
      <c r="C25" s="2">
        <v>449052</v>
      </c>
      <c r="D25" s="3" t="s">
        <v>16</v>
      </c>
      <c r="E25" s="4">
        <v>54000</v>
      </c>
      <c r="F25" s="4">
        <v>5400</v>
      </c>
      <c r="G25" s="13">
        <v>36450</v>
      </c>
      <c r="H25" s="18">
        <v>0</v>
      </c>
      <c r="I25" s="4">
        <v>12150</v>
      </c>
      <c r="J25" s="14">
        <v>0</v>
      </c>
      <c r="K25" s="4">
        <f>I25-J25</f>
        <v>12150</v>
      </c>
    </row>
    <row r="26" spans="1:11" ht="20" customHeight="1" x14ac:dyDescent="0.2">
      <c r="A26" s="24" t="s">
        <v>19</v>
      </c>
      <c r="B26" s="25"/>
      <c r="C26" s="25"/>
      <c r="D26" s="26"/>
      <c r="E26" s="20">
        <f t="shared" ref="E26:K26" si="1">SUM(E4:E25)</f>
        <v>5535865</v>
      </c>
      <c r="F26" s="20">
        <f t="shared" si="1"/>
        <v>191820</v>
      </c>
      <c r="G26" s="20">
        <f t="shared" si="1"/>
        <v>1284510</v>
      </c>
      <c r="H26" s="15">
        <f t="shared" si="1"/>
        <v>125000</v>
      </c>
      <c r="I26" s="20">
        <f t="shared" si="1"/>
        <v>4184535</v>
      </c>
      <c r="J26" s="20">
        <f t="shared" si="1"/>
        <v>780115.30999999982</v>
      </c>
      <c r="K26" s="20">
        <f t="shared" si="1"/>
        <v>3404419.69</v>
      </c>
    </row>
    <row r="27" spans="1:11" ht="20" customHeight="1" x14ac:dyDescent="0.2">
      <c r="A27" s="23" t="s">
        <v>32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10">
    <mergeCell ref="A26:D26"/>
    <mergeCell ref="A27:K27"/>
    <mergeCell ref="A1:K1"/>
    <mergeCell ref="A2:K2"/>
    <mergeCell ref="C3:D3"/>
    <mergeCell ref="A4:A25"/>
    <mergeCell ref="B4:B13"/>
    <mergeCell ref="B16:B17"/>
    <mergeCell ref="B18:B20"/>
    <mergeCell ref="B21:B25"/>
  </mergeCells>
  <pageMargins left="0.34" right="0.3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2023-08-23T13:24:54Z</dcterms:modified>
</cp:coreProperties>
</file>